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Bogomolova\Desktop\"/>
    </mc:Choice>
  </mc:AlternateContent>
  <xr:revisionPtr revIDLastSave="0" documentId="8_{A4F5C129-E324-4136-AD43-FF6C71641491}" xr6:coauthVersionLast="47" xr6:coauthVersionMax="47" xr10:uidLastSave="{00000000-0000-0000-0000-000000000000}"/>
  <bookViews>
    <workbookView xWindow="4335" yWindow="2445" windowWidth="22950" windowHeight="13050" xr2:uid="{00000000-000D-0000-FFFF-FFFF00000000}"/>
  </bookViews>
  <sheets>
    <sheet name="Расчет" sheetId="9" r:id="rId1"/>
  </sheets>
  <definedNames>
    <definedName name="cjnyb">#REF!</definedName>
    <definedName name="коп">#REF!</definedName>
    <definedName name="мил">#REF!</definedName>
  </definedNames>
  <calcPr calcId="18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" i="9" l="1"/>
  <c r="H6" i="9" s="1"/>
  <c r="J6" i="9" s="1"/>
  <c r="J7" i="9" l="1"/>
  <c r="J8" i="9" s="1"/>
</calcChain>
</file>

<file path=xl/sharedStrings.xml><?xml version="1.0" encoding="utf-8"?>
<sst xmlns="http://schemas.openxmlformats.org/spreadsheetml/2006/main" count="18" uniqueCount="18">
  <si>
    <t>Источники информации</t>
  </si>
  <si>
    <t xml:space="preserve"> Способ определения поставщика (подрядчика, исполнителя):  Аукцион в электронной форме</t>
  </si>
  <si>
    <t xml:space="preserve">Лот № </t>
  </si>
  <si>
    <t>ФИО _________________________ подпись ответственного лица</t>
  </si>
  <si>
    <t>контактный тел.</t>
  </si>
  <si>
    <t>Аренда нежилого помещения (характеристики в соответствии с техническихи заданием заявителя)</t>
  </si>
  <si>
    <t xml:space="preserve">Срок аренды, мес. </t>
  </si>
  <si>
    <t>Площадь, кв. м</t>
  </si>
  <si>
    <t xml:space="preserve">Наименование закупки </t>
  </si>
  <si>
    <t xml:space="preserve">В том числе НДС </t>
  </si>
  <si>
    <t>НМЦК, с НДС</t>
  </si>
  <si>
    <t>Коммерческое предложение  № 1 (№1 от 01.04.2022г.) ставка арендной платы за 1 кв. м в год с НДС</t>
  </si>
  <si>
    <t>Коммерческое предложение  № 2   (№2/4 от 13.04.2022г.) ставка арендной платы за 1 кв. м в год с НДС</t>
  </si>
  <si>
    <t xml:space="preserve">Коммерческое предложение  № 3  (№1 от 01.04.2022г.) ставка арендной платы за 1 кв. м в год с НДС     </t>
  </si>
  <si>
    <t>Средняя ставка арендной платы за 1 кв. м в мес. с НДС</t>
  </si>
  <si>
    <t>Средняя ставка арендной платы за 1 кв. м в год с НДС</t>
  </si>
  <si>
    <t>Расчет НМЦК</t>
  </si>
  <si>
    <t>В НМЦК включено: (указывается перечень услуг, входящих в НМЦК)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</si>
</sst>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5" fillId="0" borderId="0"/>
    <xf numFmtId="0" fontId="5" fillId="0" borderId="0"/>
  </cellStyleXfs>
  <cellXfs count="37">
    <xf numFmtId="0" fontId="0" fillId="0" borderId="0" xfId="0"/>
    <xf numFmtId="2" fontId="3" fillId="0" borderId="1" xfId="6" applyNumberFormat="1" applyFont="1" applyFill="1" applyBorder="1" applyAlignment="1">
      <alignment horizontal="center" vertical="center" wrapText="1"/>
    </xf>
    <xf numFmtId="2" fontId="4" fillId="0" borderId="1" xfId="6" applyNumberFormat="1" applyFont="1" applyFill="1" applyBorder="1" applyAlignment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 wrapText="1"/>
    </xf>
    <xf numFmtId="0" fontId="6" fillId="0" borderId="0" xfId="6" applyFont="1"/>
    <xf numFmtId="0" fontId="6" fillId="0" borderId="0" xfId="6" applyFont="1" applyFill="1"/>
    <xf numFmtId="0" fontId="3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center" vertical="center"/>
    </xf>
    <xf numFmtId="4" fontId="6" fillId="0" borderId="0" xfId="6" applyNumberFormat="1" applyFont="1"/>
    <xf numFmtId="0" fontId="4" fillId="0" borderId="1" xfId="6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left" vertical="top"/>
    </xf>
    <xf numFmtId="0" fontId="4" fillId="0" borderId="1" xfId="6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4" fillId="0" borderId="1" xfId="6" applyFont="1" applyFill="1" applyBorder="1" applyAlignment="1">
      <alignment vertical="center" wrapText="1"/>
    </xf>
    <xf numFmtId="0" fontId="6" fillId="0" borderId="1" xfId="6" applyFont="1" applyBorder="1" applyAlignment="1">
      <alignment wrapText="1"/>
    </xf>
    <xf numFmtId="0" fontId="7" fillId="0" borderId="1" xfId="6" applyFont="1" applyFill="1" applyBorder="1" applyAlignment="1">
      <alignment vertical="center" wrapText="1"/>
    </xf>
    <xf numFmtId="0" fontId="3" fillId="0" borderId="2" xfId="6" applyFont="1" applyFill="1" applyBorder="1" applyAlignment="1">
      <alignment horizontal="right" vertical="center" wrapText="1"/>
    </xf>
    <xf numFmtId="0" fontId="3" fillId="0" borderId="3" xfId="6" applyFont="1" applyFill="1" applyBorder="1" applyAlignment="1">
      <alignment horizontal="right" vertical="center" wrapText="1"/>
    </xf>
    <xf numFmtId="0" fontId="3" fillId="0" borderId="4" xfId="6" applyFont="1" applyFill="1" applyBorder="1" applyAlignment="1">
      <alignment horizontal="right" vertical="center" wrapText="1"/>
    </xf>
    <xf numFmtId="0" fontId="7" fillId="0" borderId="1" xfId="6" applyFont="1" applyFill="1" applyBorder="1" applyAlignment="1">
      <alignment horizontal="center" vertical="center" wrapText="1"/>
    </xf>
    <xf numFmtId="0" fontId="4" fillId="0" borderId="1" xfId="6" applyFont="1" applyFill="1" applyBorder="1" applyAlignment="1">
      <alignment horizontal="left" vertical="center" wrapText="1"/>
    </xf>
    <xf numFmtId="0" fontId="4" fillId="0" borderId="2" xfId="6" applyFont="1" applyFill="1" applyBorder="1" applyAlignment="1">
      <alignment horizontal="left" vertical="center" wrapText="1"/>
    </xf>
    <xf numFmtId="0" fontId="4" fillId="0" borderId="3" xfId="6" applyFont="1" applyFill="1" applyBorder="1" applyAlignment="1">
      <alignment horizontal="left" vertical="center" wrapText="1"/>
    </xf>
    <xf numFmtId="0" fontId="4" fillId="0" borderId="4" xfId="6" applyFont="1" applyFill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6" xr:uid="{00000000-0005-0000-0000-000002000000}"/>
    <cellStyle name="Обычный 3" xfId="3" xr:uid="{00000000-0005-0000-0000-000003000000}"/>
    <cellStyle name="Обычный 4" xfId="5" xr:uid="{00000000-0005-0000-0000-000004000000}"/>
    <cellStyle name="Финансовый 2" xfId="1" xr:uid="{00000000-0005-0000-0000-000005000000}"/>
    <cellStyle name="Финансовый 3" xfId="4" xr:uid="{00000000-0005-0000-0000-000006000000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tabSelected="1" workbookViewId="0">
      <selection activeCell="B12" sqref="B12:H12"/>
    </sheetView>
  </sheetViews>
  <sheetFormatPr defaultRowHeight="12.75" x14ac:dyDescent="0.2"/>
  <cols>
    <col min="1" max="1" width="5.28515625" style="4" customWidth="1"/>
    <col min="2" max="2" width="32" style="4" customWidth="1"/>
    <col min="3" max="3" width="9" style="4" customWidth="1"/>
    <col min="4" max="4" width="10.28515625" style="4" customWidth="1"/>
    <col min="5" max="5" width="24.42578125" style="4" customWidth="1"/>
    <col min="6" max="6" width="27.28515625" style="4" customWidth="1"/>
    <col min="7" max="7" width="23.85546875" style="4" customWidth="1"/>
    <col min="8" max="8" width="16.140625" style="4" customWidth="1"/>
    <col min="9" max="9" width="16.7109375" style="4" customWidth="1"/>
    <col min="10" max="10" width="14.28515625" style="4" customWidth="1"/>
    <col min="11" max="11" width="12.28515625" style="4" customWidth="1"/>
    <col min="12" max="12" width="21.5703125" style="4" customWidth="1"/>
    <col min="13" max="13" width="16.42578125" style="4" customWidth="1"/>
    <col min="14" max="16384" width="9.140625" style="4"/>
  </cols>
  <sheetData>
    <row r="1" spans="1:13" ht="30" customHeight="1" x14ac:dyDescent="0.2">
      <c r="A1" s="29" t="s">
        <v>16</v>
      </c>
      <c r="B1" s="29"/>
      <c r="C1" s="29"/>
      <c r="D1" s="29"/>
      <c r="E1" s="29"/>
      <c r="F1" s="29"/>
      <c r="G1" s="29"/>
      <c r="H1" s="29"/>
      <c r="I1" s="29"/>
      <c r="J1" s="29"/>
    </row>
    <row r="2" spans="1:13" ht="21.75" customHeight="1" x14ac:dyDescent="0.2">
      <c r="A2" s="23"/>
      <c r="B2" s="30" t="s">
        <v>1</v>
      </c>
      <c r="C2" s="30"/>
      <c r="D2" s="30"/>
      <c r="E2" s="30"/>
      <c r="F2" s="30"/>
      <c r="G2" s="30"/>
      <c r="H2" s="30"/>
      <c r="I2" s="30"/>
      <c r="J2" s="30"/>
    </row>
    <row r="3" spans="1:13" x14ac:dyDescent="0.2">
      <c r="A3" s="23"/>
      <c r="B3" s="31" t="s">
        <v>2</v>
      </c>
      <c r="C3" s="32"/>
      <c r="D3" s="32"/>
      <c r="E3" s="32"/>
      <c r="F3" s="32"/>
      <c r="G3" s="32"/>
      <c r="H3" s="32"/>
      <c r="I3" s="32"/>
      <c r="J3" s="33"/>
    </row>
    <row r="4" spans="1:13" ht="15.75" customHeight="1" x14ac:dyDescent="0.2">
      <c r="A4" s="9"/>
      <c r="B4" s="23"/>
      <c r="C4" s="9"/>
      <c r="D4" s="25"/>
      <c r="E4" s="11" t="s">
        <v>0</v>
      </c>
      <c r="F4" s="11"/>
      <c r="G4" s="11"/>
      <c r="H4" s="9"/>
      <c r="I4" s="24"/>
      <c r="J4" s="23"/>
    </row>
    <row r="5" spans="1:13" ht="62.25" customHeight="1" x14ac:dyDescent="0.2">
      <c r="A5" s="9"/>
      <c r="B5" s="9" t="s">
        <v>8</v>
      </c>
      <c r="C5" s="9" t="s">
        <v>6</v>
      </c>
      <c r="D5" s="9" t="s">
        <v>7</v>
      </c>
      <c r="E5" s="6" t="s">
        <v>11</v>
      </c>
      <c r="F5" s="6" t="s">
        <v>12</v>
      </c>
      <c r="G5" s="6" t="s">
        <v>13</v>
      </c>
      <c r="H5" s="6" t="s">
        <v>14</v>
      </c>
      <c r="I5" s="9" t="s">
        <v>15</v>
      </c>
      <c r="J5" s="9" t="s">
        <v>10</v>
      </c>
    </row>
    <row r="6" spans="1:13" ht="99" customHeight="1" x14ac:dyDescent="0.2">
      <c r="A6" s="9">
        <v>1</v>
      </c>
      <c r="B6" s="6" t="s">
        <v>5</v>
      </c>
      <c r="C6" s="7">
        <v>11</v>
      </c>
      <c r="D6" s="1">
        <v>550</v>
      </c>
      <c r="E6" s="1">
        <v>3500</v>
      </c>
      <c r="F6" s="1">
        <v>3600</v>
      </c>
      <c r="G6" s="1">
        <v>3650</v>
      </c>
      <c r="H6" s="1">
        <f>I6/12</f>
        <v>298.61</v>
      </c>
      <c r="I6" s="2">
        <f>AVERAGE(E6:G6)</f>
        <v>3583.33</v>
      </c>
      <c r="J6" s="3">
        <f>H6*C6*D6</f>
        <v>1806590.5</v>
      </c>
      <c r="K6" s="8"/>
      <c r="L6" s="8"/>
      <c r="M6" s="8"/>
    </row>
    <row r="7" spans="1:13" x14ac:dyDescent="0.2">
      <c r="A7" s="10"/>
      <c r="B7" s="10"/>
      <c r="C7" s="10"/>
      <c r="D7" s="10"/>
      <c r="E7" s="10"/>
      <c r="F7" s="10"/>
      <c r="G7" s="10"/>
      <c r="H7" s="10"/>
      <c r="I7" s="2"/>
      <c r="J7" s="3">
        <f>SUM(J6:J6)</f>
        <v>1806590.5</v>
      </c>
    </row>
    <row r="8" spans="1:13" ht="13.5" customHeight="1" x14ac:dyDescent="0.2">
      <c r="A8" s="26" t="s">
        <v>9</v>
      </c>
      <c r="B8" s="27"/>
      <c r="C8" s="27"/>
      <c r="D8" s="27"/>
      <c r="E8" s="27"/>
      <c r="F8" s="27"/>
      <c r="G8" s="27"/>
      <c r="H8" s="27"/>
      <c r="I8" s="28"/>
      <c r="J8" s="3">
        <f>J7-(J7/120*100)</f>
        <v>301098.42</v>
      </c>
    </row>
    <row r="9" spans="1:13" ht="15.75" x14ac:dyDescent="0.25">
      <c r="A9" s="12"/>
      <c r="B9" s="13"/>
      <c r="C9" s="13"/>
      <c r="D9" s="13"/>
      <c r="E9" s="13"/>
      <c r="F9" s="14"/>
      <c r="G9" s="14"/>
      <c r="H9" s="14"/>
    </row>
    <row r="10" spans="1:13" ht="15" x14ac:dyDescent="0.25">
      <c r="A10" s="15"/>
      <c r="B10" s="16"/>
      <c r="C10" s="16"/>
      <c r="D10" s="16"/>
      <c r="E10" s="16"/>
      <c r="F10" s="16"/>
      <c r="G10" s="15"/>
      <c r="H10" s="15"/>
    </row>
    <row r="11" spans="1:13" ht="15" x14ac:dyDescent="0.25">
      <c r="A11" s="17"/>
      <c r="B11" s="34"/>
      <c r="C11" s="34"/>
      <c r="D11" s="35"/>
      <c r="E11" s="35"/>
      <c r="F11" s="35"/>
      <c r="G11" s="35"/>
      <c r="H11" s="35"/>
    </row>
    <row r="12" spans="1:13" ht="15" customHeight="1" x14ac:dyDescent="0.2">
      <c r="A12" s="19"/>
      <c r="B12" s="36" t="s">
        <v>17</v>
      </c>
      <c r="C12" s="36"/>
      <c r="D12" s="36"/>
      <c r="E12" s="36"/>
      <c r="F12" s="36"/>
      <c r="G12" s="36"/>
      <c r="H12" s="36"/>
    </row>
    <row r="13" spans="1:13" ht="15.75" x14ac:dyDescent="0.25">
      <c r="B13" s="12"/>
      <c r="C13" s="12"/>
      <c r="D13" s="13"/>
      <c r="E13" s="13"/>
      <c r="F13" s="13"/>
      <c r="G13" s="14"/>
      <c r="H13" s="14"/>
    </row>
    <row r="14" spans="1:13" ht="15" x14ac:dyDescent="0.25">
      <c r="A14" s="5"/>
      <c r="B14" s="15"/>
      <c r="C14" s="15"/>
      <c r="D14" s="16"/>
      <c r="E14" s="16"/>
      <c r="F14" s="16"/>
      <c r="G14" s="16"/>
      <c r="H14" s="15"/>
    </row>
    <row r="15" spans="1:13" ht="15.75" x14ac:dyDescent="0.25">
      <c r="B15" s="17" t="s">
        <v>3</v>
      </c>
      <c r="C15" s="17"/>
      <c r="D15" s="18"/>
      <c r="E15" s="18"/>
      <c r="F15" s="18"/>
      <c r="G15" s="14"/>
      <c r="H15" s="14"/>
    </row>
    <row r="16" spans="1:13" ht="15" x14ac:dyDescent="0.25">
      <c r="B16" s="19" t="s">
        <v>4</v>
      </c>
      <c r="C16" s="19"/>
      <c r="D16" s="20"/>
      <c r="E16" s="20"/>
      <c r="F16" s="21"/>
      <c r="G16" s="21"/>
      <c r="H16" s="21"/>
    </row>
    <row r="17" spans="2:8" ht="15" x14ac:dyDescent="0.25">
      <c r="B17" s="22"/>
      <c r="C17" s="22"/>
      <c r="D17" s="20"/>
      <c r="E17" s="20"/>
      <c r="F17" s="21"/>
      <c r="G17" s="21"/>
      <c r="H17" s="21"/>
    </row>
    <row r="18" spans="2:8" ht="15" x14ac:dyDescent="0.25">
      <c r="B18" s="22"/>
      <c r="C18" s="22"/>
      <c r="D18" s="20"/>
      <c r="E18" s="20"/>
      <c r="F18" s="21"/>
      <c r="G18" s="21"/>
      <c r="H18" s="21"/>
    </row>
    <row r="19" spans="2:8" ht="15" x14ac:dyDescent="0.25">
      <c r="B19" s="22"/>
      <c r="C19" s="22"/>
      <c r="D19" s="20"/>
      <c r="E19" s="20"/>
      <c r="F19" s="21"/>
      <c r="G19" s="21"/>
      <c r="H19" s="21"/>
    </row>
  </sheetData>
  <mergeCells count="11">
    <mergeCell ref="B9:E9"/>
    <mergeCell ref="B10:F10"/>
    <mergeCell ref="E4:G4"/>
    <mergeCell ref="B3:J3"/>
    <mergeCell ref="B11:H11"/>
    <mergeCell ref="B12:H12"/>
    <mergeCell ref="D13:F13"/>
    <mergeCell ref="D14:G14"/>
    <mergeCell ref="A1:J1"/>
    <mergeCell ref="B2:J2"/>
    <mergeCell ref="A8:I8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GEG</dc:creator>
  <cp:lastModifiedBy>Богомолова Анастасия Андреевна</cp:lastModifiedBy>
  <cp:lastPrinted>2021-11-12T12:30:49Z</cp:lastPrinted>
  <dcterms:created xsi:type="dcterms:W3CDTF">2015-02-09T12:25:52Z</dcterms:created>
  <dcterms:modified xsi:type="dcterms:W3CDTF">2022-07-20T14:39:44Z</dcterms:modified>
</cp:coreProperties>
</file>